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944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L196" i="1"/>
  <c r="I196" i="1"/>
  <c r="G196" i="1"/>
  <c r="F196" i="1"/>
</calcChain>
</file>

<file path=xl/sharedStrings.xml><?xml version="1.0" encoding="utf-8"?>
<sst xmlns="http://schemas.openxmlformats.org/spreadsheetml/2006/main" count="293" uniqueCount="111">
  <si>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</si>
  <si>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</si>
  <si>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</si>
  <si>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</si>
  <si>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</si>
  <si>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</si>
  <si>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</si>
  <si>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</si>
  <si>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</si>
  <si>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</si>
  <si>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</si>
  <si>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</si>
  <si>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</si>
  <si>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</si>
  <si>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</si>
  <si>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</si>
  <si>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</si>
  <si>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</si>
  <si>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</si>
  <si>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</si>
  <si>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</si>
  <si>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</si>
  <si>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</si>
  <si>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</si>
  <si>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</si>
  <si>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</si>
  <si>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</si>
  <si>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</si>
  <si>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</si>
  <si>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</si>
  <si>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</si>
  <si>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</si>
  <si>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</si>
  <si>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</si>
  <si>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</si>
  <si>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</si>
  <si>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</si>
  <si>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</si>
  <si>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</si>
  <si>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"Вешковская основная школа"</t>
  </si>
  <si>
    <t>директор</t>
  </si>
  <si>
    <t>Зеленкова</t>
  </si>
  <si>
    <t>Салат из огурцов с растительным маслом</t>
  </si>
  <si>
    <t>Гуляш из куриного филе</t>
  </si>
  <si>
    <t>Компот из кураги</t>
  </si>
  <si>
    <t>Урожайный</t>
  </si>
  <si>
    <t>котлета мясная</t>
  </si>
  <si>
    <t>Каша пшеничная со сливочным маслом</t>
  </si>
  <si>
    <t>Мандарин</t>
  </si>
  <si>
    <t>Закуска</t>
  </si>
  <si>
    <t>компот из сухофруктов</t>
  </si>
  <si>
    <t>банан</t>
  </si>
  <si>
    <t>Винегрет</t>
  </si>
  <si>
    <t>Сосиска</t>
  </si>
  <si>
    <t>Банан</t>
  </si>
  <si>
    <t>кофейный напиток с молоком</t>
  </si>
  <si>
    <t>Подмосковный</t>
  </si>
  <si>
    <t>гор. блюдо</t>
  </si>
  <si>
    <t xml:space="preserve">Курица отварная </t>
  </si>
  <si>
    <t>54-21м</t>
  </si>
  <si>
    <t>Каша гречневая рассыпчатая</t>
  </si>
  <si>
    <t>54-4г</t>
  </si>
  <si>
    <t>54-2хн</t>
  </si>
  <si>
    <t>помидоры в нарезке</t>
  </si>
  <si>
    <t>54-3гн</t>
  </si>
  <si>
    <t>Чай с лимоном и сахаром</t>
  </si>
  <si>
    <t>Рыба, запеченная в сметанном соусе (минтай)</t>
  </si>
  <si>
    <t>54-9р</t>
  </si>
  <si>
    <t>Рис отварной</t>
  </si>
  <si>
    <t>54-6г</t>
  </si>
  <si>
    <t>54-1хн</t>
  </si>
  <si>
    <t>54-16з</t>
  </si>
  <si>
    <t>54-11г</t>
  </si>
  <si>
    <t>Картофельное пюре</t>
  </si>
  <si>
    <t>Салат из моркови и яблок</t>
  </si>
  <si>
    <t>54-11з</t>
  </si>
  <si>
    <t xml:space="preserve">Сырники </t>
  </si>
  <si>
    <t>54-6т</t>
  </si>
  <si>
    <t>Каша вязкая молочная пшеничная</t>
  </si>
  <si>
    <t>54-6к</t>
  </si>
  <si>
    <t>54-23гн</t>
  </si>
  <si>
    <t>54-20хн</t>
  </si>
  <si>
    <t>Кисель из апельсинов</t>
  </si>
  <si>
    <t>54-8з</t>
  </si>
  <si>
    <t>Салат из белокочанной капусты с морковью</t>
  </si>
  <si>
    <t>Рыба тушеная в томате с овощами (минтай)</t>
  </si>
  <si>
    <t>54-11р</t>
  </si>
  <si>
    <t>54-13з</t>
  </si>
  <si>
    <t>Салат из свеклы отварной</t>
  </si>
  <si>
    <t>Яблоко</t>
  </si>
  <si>
    <t>Макароны отварные</t>
  </si>
  <si>
    <t>54-1г</t>
  </si>
  <si>
    <t>Биточки</t>
  </si>
  <si>
    <t>Компот из свежих яблок</t>
  </si>
  <si>
    <t>54-5з</t>
  </si>
  <si>
    <t>Салат из свежих помидоров и огурцов</t>
  </si>
  <si>
    <t>54-32хн</t>
  </si>
  <si>
    <t>Сок</t>
  </si>
  <si>
    <t>54-12м</t>
  </si>
  <si>
    <t>Плов с курицей</t>
  </si>
  <si>
    <t>Блинчики со сгущенным молоком</t>
  </si>
  <si>
    <t>какао с молоком</t>
  </si>
  <si>
    <t>54-21гн</t>
  </si>
  <si>
    <t>54-9к</t>
  </si>
  <si>
    <t xml:space="preserve">Каша вязкая молочная овсяная </t>
  </si>
  <si>
    <t>54-3з</t>
  </si>
  <si>
    <t>399/2005</t>
  </si>
  <si>
    <t>конд. изд.</t>
  </si>
  <si>
    <t>Вафли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</si>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</sst>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40">
        <v>90</v>
      </c>
      <c r="G6" s="40">
        <v>9.1199999999999992</v>
      </c>
      <c r="H6" s="40">
        <v>3.6</v>
      </c>
      <c r="I6" s="40">
        <v>3.52</v>
      </c>
      <c r="J6" s="40">
        <v>82.8</v>
      </c>
      <c r="K6" s="41"/>
      <c r="L6" s="40">
        <v>24.4</v>
      </c>
    </row>
    <row r="7" spans="1:12" ht="15" x14ac:dyDescent="0.25">
      <c r="A7" s="23"/>
      <c r="B7" s="15"/>
      <c r="C7" s="11"/>
      <c r="D7" s="57" t="s">
        <v>21</v>
      </c>
      <c r="E7" s="51" t="s">
        <v>60</v>
      </c>
      <c r="F7" s="43">
        <v>150</v>
      </c>
      <c r="G7" s="43">
        <v>8.3000000000000007</v>
      </c>
      <c r="H7" s="43">
        <v>6.3</v>
      </c>
      <c r="I7" s="43">
        <v>36</v>
      </c>
      <c r="J7" s="43">
        <v>233.7</v>
      </c>
      <c r="K7" s="44" t="s">
        <v>61</v>
      </c>
      <c r="L7" s="43">
        <v>15.72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0.8</v>
      </c>
      <c r="H8" s="43">
        <v>0.1</v>
      </c>
      <c r="I8" s="43">
        <v>15.7</v>
      </c>
      <c r="J8" s="43">
        <v>66.900000000000006</v>
      </c>
      <c r="K8" s="54" t="s">
        <v>62</v>
      </c>
      <c r="L8" s="43">
        <v>13</v>
      </c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51" t="s">
        <v>89</v>
      </c>
      <c r="F10" s="43">
        <v>150</v>
      </c>
      <c r="G10" s="43">
        <v>1</v>
      </c>
      <c r="H10" s="43">
        <v>1</v>
      </c>
      <c r="I10" s="43">
        <v>12</v>
      </c>
      <c r="J10" s="43">
        <v>76</v>
      </c>
      <c r="K10" s="44"/>
      <c r="L10" s="43">
        <v>11</v>
      </c>
    </row>
    <row r="11" spans="1:12" ht="15" x14ac:dyDescent="0.25">
      <c r="A11" s="23"/>
      <c r="B11" s="15"/>
      <c r="C11" s="11"/>
      <c r="D11" s="53" t="s">
        <v>26</v>
      </c>
      <c r="E11" s="51" t="s">
        <v>42</v>
      </c>
      <c r="F11" s="43">
        <v>90</v>
      </c>
      <c r="G11" s="43">
        <v>0.9</v>
      </c>
      <c r="H11" s="43">
        <v>4.6500000000000004</v>
      </c>
      <c r="I11" s="43">
        <v>2.7</v>
      </c>
      <c r="J11" s="43">
        <v>56.4</v>
      </c>
      <c r="K11" s="44" t="s">
        <v>94</v>
      </c>
      <c r="L11" s="43">
        <v>9.1999999999999993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23.42</v>
      </c>
      <c r="H13" s="19">
        <f t="shared" si="0"/>
        <v>16.25</v>
      </c>
      <c r="I13" s="19">
        <f t="shared" si="0"/>
        <v>86.62</v>
      </c>
      <c r="J13" s="19">
        <f t="shared" si="0"/>
        <v>602.79999999999995</v>
      </c>
      <c r="K13" s="25"/>
      <c r="L13" s="19">
        <f t="shared" ref="L13" si="1">SUM(L6:L12)</f>
        <v>77.320000000000007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730</v>
      </c>
      <c r="G24" s="32">
        <f t="shared" ref="G24:J24" si="4">G13+G23</f>
        <v>23.42</v>
      </c>
      <c r="H24" s="32">
        <f t="shared" si="4"/>
        <v>16.25</v>
      </c>
      <c r="I24" s="32">
        <f t="shared" si="4"/>
        <v>86.62</v>
      </c>
      <c r="J24" s="32">
        <f t="shared" si="4"/>
        <v>602.79999999999995</v>
      </c>
      <c r="K24" s="32"/>
      <c r="L24" s="32">
        <f t="shared" ref="L24" si="5">L13+L23</f>
        <v>77.320000000000007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0">
        <v>90</v>
      </c>
      <c r="G25" s="40">
        <v>10.68</v>
      </c>
      <c r="H25" s="40">
        <v>11.72</v>
      </c>
      <c r="I25" s="40">
        <v>5.74</v>
      </c>
      <c r="J25" s="40">
        <v>176.5</v>
      </c>
      <c r="K25" s="41"/>
      <c r="L25" s="40">
        <v>25.3</v>
      </c>
    </row>
    <row r="26" spans="1:12" ht="15" x14ac:dyDescent="0.25">
      <c r="A26" s="14"/>
      <c r="B26" s="15"/>
      <c r="C26" s="11"/>
      <c r="D26" s="57" t="s">
        <v>21</v>
      </c>
      <c r="E26" s="51" t="s">
        <v>47</v>
      </c>
      <c r="F26" s="43">
        <v>206</v>
      </c>
      <c r="G26" s="43">
        <v>9.27</v>
      </c>
      <c r="H26" s="43">
        <v>5.33</v>
      </c>
      <c r="I26" s="43">
        <v>36.869999999999997</v>
      </c>
      <c r="J26" s="43">
        <v>231.78</v>
      </c>
      <c r="K26" s="44"/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51" t="s">
        <v>65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54" t="s">
        <v>64</v>
      </c>
      <c r="L27" s="43">
        <v>5.82</v>
      </c>
    </row>
    <row r="28" spans="1:12" ht="15" x14ac:dyDescent="0.25">
      <c r="A28" s="14"/>
      <c r="B28" s="15"/>
      <c r="C28" s="11"/>
      <c r="D28" s="7" t="s">
        <v>23</v>
      </c>
      <c r="E28" s="51" t="s">
        <v>45</v>
      </c>
      <c r="F28" s="43">
        <v>50</v>
      </c>
      <c r="G28" s="43">
        <v>1.65</v>
      </c>
      <c r="H28" s="43">
        <v>0.3</v>
      </c>
      <c r="I28" s="43">
        <v>8.4</v>
      </c>
      <c r="J28" s="43">
        <v>43.5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51" t="s">
        <v>48</v>
      </c>
      <c r="F29" s="43">
        <v>150</v>
      </c>
      <c r="G29" s="43">
        <v>0.8</v>
      </c>
      <c r="H29" s="43">
        <v>0.8</v>
      </c>
      <c r="I29" s="43">
        <v>7.5</v>
      </c>
      <c r="J29" s="43">
        <v>38</v>
      </c>
      <c r="K29" s="44"/>
      <c r="L29" s="43">
        <v>18</v>
      </c>
    </row>
    <row r="30" spans="1:12" ht="15" x14ac:dyDescent="0.25">
      <c r="A30" s="14"/>
      <c r="B30" s="15"/>
      <c r="C30" s="11"/>
      <c r="D30" s="53" t="s">
        <v>49</v>
      </c>
      <c r="E30" s="51" t="s">
        <v>63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105</v>
      </c>
      <c r="L30" s="43">
        <v>8.5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756</v>
      </c>
      <c r="G32" s="19">
        <f t="shared" ref="G32" si="6">SUM(G25:G31)</f>
        <v>23.4</v>
      </c>
      <c r="H32" s="19">
        <f t="shared" ref="H32" si="7">SUM(H25:H31)</f>
        <v>18.250000000000004</v>
      </c>
      <c r="I32" s="19">
        <f t="shared" ref="I32" si="8">SUM(I25:I31)</f>
        <v>67.510000000000005</v>
      </c>
      <c r="J32" s="19">
        <f t="shared" ref="J32:L32" si="9">SUM(J25:J31)</f>
        <v>530.4799999999999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756</v>
      </c>
      <c r="G43" s="32">
        <f t="shared" ref="G43" si="14">G32+G42</f>
        <v>23.4</v>
      </c>
      <c r="H43" s="32">
        <f t="shared" ref="H43" si="15">H32+H42</f>
        <v>18.250000000000004</v>
      </c>
      <c r="I43" s="32">
        <f t="shared" ref="I43" si="16">I32+I42</f>
        <v>67.510000000000005</v>
      </c>
      <c r="J43" s="32">
        <f t="shared" ref="J43:L43" si="17">J32+J42</f>
        <v>530.4799999999999</v>
      </c>
      <c r="K43" s="32"/>
      <c r="L43" s="32">
        <f t="shared" si="17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66</v>
      </c>
      <c r="F44" s="40">
        <v>80</v>
      </c>
      <c r="G44" s="40">
        <v>15.1</v>
      </c>
      <c r="H44" s="40">
        <v>17.600000000000001</v>
      </c>
      <c r="I44" s="40">
        <v>4.4000000000000004</v>
      </c>
      <c r="J44" s="40">
        <v>236.6</v>
      </c>
      <c r="K44" s="55" t="s">
        <v>67</v>
      </c>
      <c r="L44" s="40">
        <v>23.27</v>
      </c>
    </row>
    <row r="45" spans="1:12" ht="15" x14ac:dyDescent="0.25">
      <c r="A45" s="23"/>
      <c r="B45" s="15"/>
      <c r="C45" s="11"/>
      <c r="D45" s="57" t="s">
        <v>21</v>
      </c>
      <c r="E45" s="51" t="s">
        <v>68</v>
      </c>
      <c r="F45" s="43">
        <v>150</v>
      </c>
      <c r="G45" s="43">
        <v>3.7</v>
      </c>
      <c r="H45" s="43">
        <v>4.8</v>
      </c>
      <c r="I45" s="43">
        <v>36.5</v>
      </c>
      <c r="J45" s="43">
        <v>203.5</v>
      </c>
      <c r="K45" s="54" t="s">
        <v>69</v>
      </c>
      <c r="L45" s="43">
        <v>12.2</v>
      </c>
    </row>
    <row r="46" spans="1:12" ht="15" x14ac:dyDescent="0.25">
      <c r="A46" s="23"/>
      <c r="B46" s="15"/>
      <c r="C46" s="11"/>
      <c r="D46" s="7" t="s">
        <v>22</v>
      </c>
      <c r="E46" s="51" t="s">
        <v>50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4" t="s">
        <v>70</v>
      </c>
      <c r="L46" s="43">
        <v>5.6</v>
      </c>
    </row>
    <row r="47" spans="1:12" ht="15" x14ac:dyDescent="0.25">
      <c r="A47" s="23"/>
      <c r="B47" s="15"/>
      <c r="C47" s="11"/>
      <c r="D47" s="7" t="s">
        <v>23</v>
      </c>
      <c r="E47" s="51" t="s">
        <v>45</v>
      </c>
      <c r="F47" s="43">
        <v>50</v>
      </c>
      <c r="G47" s="43">
        <v>3.3</v>
      </c>
      <c r="H47" s="43">
        <v>0.6</v>
      </c>
      <c r="I47" s="43">
        <v>16.7</v>
      </c>
      <c r="J47" s="43">
        <v>87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51" t="s">
        <v>51</v>
      </c>
      <c r="F48" s="43">
        <v>200</v>
      </c>
      <c r="G48" s="43">
        <v>3</v>
      </c>
      <c r="H48" s="43">
        <v>1</v>
      </c>
      <c r="I48" s="43">
        <v>4</v>
      </c>
      <c r="J48" s="43">
        <v>220</v>
      </c>
      <c r="K48" s="44"/>
      <c r="L48" s="43">
        <v>24</v>
      </c>
    </row>
    <row r="49" spans="1:12" ht="15" x14ac:dyDescent="0.25">
      <c r="A49" s="23"/>
      <c r="B49" s="15"/>
      <c r="C49" s="11"/>
      <c r="D49" s="53" t="s">
        <v>26</v>
      </c>
      <c r="E49" s="51" t="s">
        <v>52</v>
      </c>
      <c r="F49" s="43">
        <v>90</v>
      </c>
      <c r="G49" s="43">
        <v>0.9</v>
      </c>
      <c r="H49" s="43">
        <v>7.95</v>
      </c>
      <c r="I49" s="43">
        <v>6.15</v>
      </c>
      <c r="J49" s="43">
        <v>100.65</v>
      </c>
      <c r="K49" s="54" t="s">
        <v>71</v>
      </c>
      <c r="L49" s="43">
        <v>8.25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26.5</v>
      </c>
      <c r="H51" s="19">
        <f t="shared" ref="H51" si="19">SUM(H44:H50)</f>
        <v>31.950000000000003</v>
      </c>
      <c r="I51" s="19">
        <f t="shared" ref="I51" si="20">SUM(I44:I50)</f>
        <v>87.550000000000011</v>
      </c>
      <c r="J51" s="19">
        <f t="shared" ref="J51:L51" si="21">SUM(J44:J50)</f>
        <v>928.75</v>
      </c>
      <c r="K51" s="25"/>
      <c r="L51" s="19">
        <f t="shared" si="21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770</v>
      </c>
      <c r="G62" s="32">
        <f t="shared" ref="G62" si="26">G51+G61</f>
        <v>26.5</v>
      </c>
      <c r="H62" s="32">
        <f t="shared" ref="H62" si="27">H51+H61</f>
        <v>31.950000000000003</v>
      </c>
      <c r="I62" s="32">
        <f t="shared" ref="I62" si="28">I51+I61</f>
        <v>87.550000000000011</v>
      </c>
      <c r="J62" s="32">
        <f t="shared" ref="J62:L62" si="29">J51+J61</f>
        <v>928.75</v>
      </c>
      <c r="K62" s="32"/>
      <c r="L62" s="32">
        <f t="shared" si="29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53</v>
      </c>
      <c r="F63" s="40">
        <v>90</v>
      </c>
      <c r="G63" s="40">
        <v>7.7</v>
      </c>
      <c r="H63" s="40">
        <v>16.100000000000001</v>
      </c>
      <c r="I63" s="40">
        <v>0.28000000000000003</v>
      </c>
      <c r="J63" s="40">
        <v>182</v>
      </c>
      <c r="K63" s="41"/>
      <c r="L63" s="40">
        <v>25</v>
      </c>
    </row>
    <row r="64" spans="1:12" ht="15" x14ac:dyDescent="0.25">
      <c r="A64" s="23"/>
      <c r="B64" s="15"/>
      <c r="C64" s="11"/>
      <c r="D64" s="57" t="s">
        <v>21</v>
      </c>
      <c r="E64" s="51" t="s">
        <v>73</v>
      </c>
      <c r="F64" s="43">
        <v>150</v>
      </c>
      <c r="G64" s="43">
        <v>3.2</v>
      </c>
      <c r="H64" s="43">
        <v>5.2</v>
      </c>
      <c r="I64" s="43">
        <v>19.8</v>
      </c>
      <c r="J64" s="43">
        <v>139.4</v>
      </c>
      <c r="K64" s="54" t="s">
        <v>72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51" t="s">
        <v>65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54" t="s">
        <v>64</v>
      </c>
      <c r="L65" s="43">
        <v>5.82</v>
      </c>
    </row>
    <row r="66" spans="1:12" ht="15" x14ac:dyDescent="0.25">
      <c r="A66" s="23"/>
      <c r="B66" s="15"/>
      <c r="C66" s="11"/>
      <c r="D66" s="7" t="s">
        <v>23</v>
      </c>
      <c r="E66" s="51" t="s">
        <v>45</v>
      </c>
      <c r="F66" s="43">
        <v>60</v>
      </c>
      <c r="G66" s="43">
        <v>3.3</v>
      </c>
      <c r="H66" s="43">
        <v>0.6</v>
      </c>
      <c r="I66" s="43">
        <v>16.7</v>
      </c>
      <c r="J66" s="43">
        <v>87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51" t="s">
        <v>54</v>
      </c>
      <c r="F67" s="43">
        <v>150</v>
      </c>
      <c r="G67" s="43">
        <v>3</v>
      </c>
      <c r="H67" s="43">
        <v>1</v>
      </c>
      <c r="I67" s="43">
        <v>4</v>
      </c>
      <c r="J67" s="43">
        <v>220</v>
      </c>
      <c r="K67" s="44"/>
      <c r="L67" s="43">
        <v>17</v>
      </c>
    </row>
    <row r="68" spans="1:12" ht="15" x14ac:dyDescent="0.25">
      <c r="A68" s="23"/>
      <c r="B68" s="15"/>
      <c r="C68" s="11"/>
      <c r="D68" s="53" t="s">
        <v>26</v>
      </c>
      <c r="E68" s="51" t="s">
        <v>74</v>
      </c>
      <c r="F68" s="43">
        <v>60</v>
      </c>
      <c r="G68" s="43">
        <v>0.6</v>
      </c>
      <c r="H68" s="43">
        <v>6.1</v>
      </c>
      <c r="I68" s="43">
        <v>4.3</v>
      </c>
      <c r="J68" s="43">
        <v>74.2</v>
      </c>
      <c r="K68" s="54" t="s">
        <v>75</v>
      </c>
      <c r="L68" s="43">
        <v>8.5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18.100000000000001</v>
      </c>
      <c r="H70" s="19">
        <f t="shared" ref="H70" si="31">SUM(H63:H69)</f>
        <v>29</v>
      </c>
      <c r="I70" s="19">
        <f t="shared" ref="I70" si="32">SUM(I63:I69)</f>
        <v>51.78</v>
      </c>
      <c r="J70" s="19">
        <f t="shared" ref="J70:L70" si="33">SUM(J63:J69)</f>
        <v>730.5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710</v>
      </c>
      <c r="G81" s="32">
        <f t="shared" ref="G81" si="38">G70+G80</f>
        <v>18.100000000000001</v>
      </c>
      <c r="H81" s="32">
        <f t="shared" ref="H81" si="39">H70+H80</f>
        <v>29</v>
      </c>
      <c r="I81" s="32">
        <f t="shared" ref="I81" si="40">I70+I80</f>
        <v>51.78</v>
      </c>
      <c r="J81" s="32">
        <f t="shared" ref="J81:L81" si="41">J70+J80</f>
        <v>730.5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76</v>
      </c>
      <c r="F82" s="40">
        <v>150</v>
      </c>
      <c r="G82" s="40">
        <v>29.4</v>
      </c>
      <c r="H82" s="40">
        <v>5.9</v>
      </c>
      <c r="I82" s="40">
        <v>3.7</v>
      </c>
      <c r="J82" s="40">
        <v>174.8</v>
      </c>
      <c r="K82" s="55" t="s">
        <v>77</v>
      </c>
      <c r="L82" s="40">
        <v>45.7</v>
      </c>
    </row>
    <row r="83" spans="1:12" ht="15" x14ac:dyDescent="0.25">
      <c r="A83" s="23"/>
      <c r="B83" s="15"/>
      <c r="C83" s="11"/>
      <c r="D83" s="53" t="s">
        <v>57</v>
      </c>
      <c r="E83" s="51" t="s">
        <v>78</v>
      </c>
      <c r="F83" s="43">
        <v>200</v>
      </c>
      <c r="G83" s="43">
        <v>8.3000000000000007</v>
      </c>
      <c r="H83" s="43">
        <v>10.3</v>
      </c>
      <c r="I83" s="43">
        <v>37.6</v>
      </c>
      <c r="J83" s="43">
        <v>274.89999999999998</v>
      </c>
      <c r="K83" s="54" t="s">
        <v>79</v>
      </c>
      <c r="L83" s="43">
        <v>14.62</v>
      </c>
    </row>
    <row r="84" spans="1:12" ht="15" x14ac:dyDescent="0.25">
      <c r="A84" s="23"/>
      <c r="B84" s="15"/>
      <c r="C84" s="11"/>
      <c r="D84" s="7" t="s">
        <v>22</v>
      </c>
      <c r="E84" s="51" t="s">
        <v>55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118.63</v>
      </c>
      <c r="K84" s="54" t="s">
        <v>80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51" t="s">
        <v>56</v>
      </c>
      <c r="F85" s="43">
        <v>70</v>
      </c>
      <c r="G85" s="43">
        <v>7.64</v>
      </c>
      <c r="H85" s="43">
        <v>7.3</v>
      </c>
      <c r="I85" s="43">
        <v>39.799999999999997</v>
      </c>
      <c r="J85" s="43">
        <v>226</v>
      </c>
      <c r="K85" s="44"/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48.13</v>
      </c>
      <c r="H89" s="19">
        <f t="shared" ref="H89" si="43">SUM(H82:H88)</f>
        <v>26.690000000000005</v>
      </c>
      <c r="I89" s="19">
        <f t="shared" ref="I89" si="44">SUM(I82:I88)</f>
        <v>100.81</v>
      </c>
      <c r="J89" s="19">
        <f t="shared" ref="J89:L89" si="45">SUM(J82:J88)</f>
        <v>794.32999999999993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620</v>
      </c>
      <c r="G100" s="32">
        <f t="shared" ref="G100" si="50">G89+G99</f>
        <v>48.13</v>
      </c>
      <c r="H100" s="32">
        <f t="shared" ref="H100" si="51">H89+H99</f>
        <v>26.690000000000005</v>
      </c>
      <c r="I100" s="32">
        <f t="shared" ref="I100" si="52">I89+I99</f>
        <v>100.81</v>
      </c>
      <c r="J100" s="32">
        <f t="shared" ref="J100:L100" si="53">J89+J99</f>
        <v>794.32999999999993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80</v>
      </c>
      <c r="G101" s="40">
        <v>25.7</v>
      </c>
      <c r="H101" s="40">
        <v>1.9</v>
      </c>
      <c r="I101" s="40">
        <v>0.9</v>
      </c>
      <c r="J101" s="40">
        <v>123.8</v>
      </c>
      <c r="K101" s="41" t="s">
        <v>59</v>
      </c>
      <c r="L101" s="40">
        <v>35</v>
      </c>
    </row>
    <row r="102" spans="1:12" ht="15" x14ac:dyDescent="0.25">
      <c r="A102" s="23"/>
      <c r="B102" s="15"/>
      <c r="C102" s="11"/>
      <c r="D102" s="57" t="s">
        <v>21</v>
      </c>
      <c r="E102" s="42" t="s">
        <v>60</v>
      </c>
      <c r="F102" s="43">
        <v>200</v>
      </c>
      <c r="G102" s="43">
        <v>11</v>
      </c>
      <c r="H102" s="43">
        <v>8.3800000000000008</v>
      </c>
      <c r="I102" s="43">
        <v>47.88</v>
      </c>
      <c r="J102" s="43">
        <v>310.82</v>
      </c>
      <c r="K102" s="44" t="s">
        <v>61</v>
      </c>
      <c r="L102" s="43">
        <v>15.5</v>
      </c>
    </row>
    <row r="103" spans="1:12" ht="15" x14ac:dyDescent="0.25">
      <c r="A103" s="23"/>
      <c r="B103" s="15"/>
      <c r="C103" s="11"/>
      <c r="D103" s="7" t="s">
        <v>22</v>
      </c>
      <c r="E103" s="51" t="s">
        <v>82</v>
      </c>
      <c r="F103" s="43">
        <v>200</v>
      </c>
      <c r="G103" s="43">
        <v>0.4</v>
      </c>
      <c r="H103" s="43">
        <v>0.1</v>
      </c>
      <c r="I103" s="43">
        <v>14.4</v>
      </c>
      <c r="J103" s="43">
        <v>59.7</v>
      </c>
      <c r="K103" s="54" t="s">
        <v>81</v>
      </c>
      <c r="L103" s="43">
        <v>10.5</v>
      </c>
    </row>
    <row r="104" spans="1:12" ht="15" x14ac:dyDescent="0.25">
      <c r="A104" s="23"/>
      <c r="B104" s="15"/>
      <c r="C104" s="11"/>
      <c r="D104" s="7" t="s">
        <v>23</v>
      </c>
      <c r="E104" s="51" t="s">
        <v>45</v>
      </c>
      <c r="F104" s="43">
        <v>60</v>
      </c>
      <c r="G104" s="43">
        <v>3.3</v>
      </c>
      <c r="H104" s="43">
        <v>0.6</v>
      </c>
      <c r="I104" s="43">
        <v>16.7</v>
      </c>
      <c r="J104" s="43">
        <v>87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6" t="s">
        <v>26</v>
      </c>
      <c r="E106" s="51" t="s">
        <v>84</v>
      </c>
      <c r="F106" s="43">
        <v>90</v>
      </c>
      <c r="G106" s="43">
        <v>1.5</v>
      </c>
      <c r="H106" s="43">
        <v>9.15</v>
      </c>
      <c r="I106" s="43">
        <v>8.6999999999999993</v>
      </c>
      <c r="J106" s="43">
        <v>112.25</v>
      </c>
      <c r="K106" s="54" t="s">
        <v>83</v>
      </c>
      <c r="L106" s="43">
        <v>6.65</v>
      </c>
    </row>
    <row r="107" spans="1:12" ht="15" x14ac:dyDescent="0.25">
      <c r="A107" s="23"/>
      <c r="B107" s="15"/>
      <c r="C107" s="11"/>
      <c r="D107" s="6" t="s">
        <v>107</v>
      </c>
      <c r="E107" s="42" t="s">
        <v>110</v>
      </c>
      <c r="F107" s="43">
        <v>20</v>
      </c>
      <c r="G107" s="43">
        <v>1</v>
      </c>
      <c r="H107" s="43">
        <v>1</v>
      </c>
      <c r="I107" s="43">
        <v>15</v>
      </c>
      <c r="J107" s="43">
        <v>71</v>
      </c>
      <c r="K107" s="44">
        <v>283</v>
      </c>
      <c r="L107" s="43">
        <v>5.67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42.9</v>
      </c>
      <c r="H108" s="19">
        <f t="shared" si="54"/>
        <v>21.130000000000003</v>
      </c>
      <c r="I108" s="19">
        <f t="shared" si="54"/>
        <v>103.58</v>
      </c>
      <c r="J108" s="19">
        <f t="shared" si="54"/>
        <v>764.56999999999994</v>
      </c>
      <c r="K108" s="25"/>
      <c r="L108" s="19">
        <f t="shared" ref="L108" si="55">SUM(L101:L107)</f>
        <v>77.320000000000007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650</v>
      </c>
      <c r="G119" s="32">
        <f t="shared" ref="G119" si="58">G108+G118</f>
        <v>42.9</v>
      </c>
      <c r="H119" s="32">
        <f t="shared" ref="H119" si="59">H108+H118</f>
        <v>21.130000000000003</v>
      </c>
      <c r="I119" s="32">
        <f t="shared" ref="I119" si="60">I108+I118</f>
        <v>103.58</v>
      </c>
      <c r="J119" s="32">
        <f t="shared" ref="J119:L119" si="61">J108+J118</f>
        <v>764.56999999999994</v>
      </c>
      <c r="K119" s="32"/>
      <c r="L119" s="32">
        <f t="shared" si="61"/>
        <v>77.320000000000007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85</v>
      </c>
      <c r="F120" s="40">
        <v>105</v>
      </c>
      <c r="G120" s="40">
        <v>14.4</v>
      </c>
      <c r="H120" s="40">
        <v>7.8</v>
      </c>
      <c r="I120" s="40">
        <v>6.6</v>
      </c>
      <c r="J120" s="40">
        <v>154.5</v>
      </c>
      <c r="K120" s="55" t="s">
        <v>86</v>
      </c>
      <c r="L120" s="40">
        <v>32</v>
      </c>
    </row>
    <row r="121" spans="1:12" ht="15" x14ac:dyDescent="0.25">
      <c r="A121" s="14"/>
      <c r="B121" s="15"/>
      <c r="C121" s="11"/>
      <c r="D121" s="57" t="s">
        <v>21</v>
      </c>
      <c r="E121" s="51" t="s">
        <v>68</v>
      </c>
      <c r="F121" s="43">
        <v>150</v>
      </c>
      <c r="G121" s="43">
        <v>3.7</v>
      </c>
      <c r="H121" s="43">
        <v>4.8</v>
      </c>
      <c r="I121" s="43">
        <v>36.5</v>
      </c>
      <c r="J121" s="43">
        <v>203.5</v>
      </c>
      <c r="K121" s="54" t="s">
        <v>69</v>
      </c>
      <c r="L121" s="43">
        <v>14</v>
      </c>
    </row>
    <row r="122" spans="1:12" ht="15" x14ac:dyDescent="0.25">
      <c r="A122" s="14"/>
      <c r="B122" s="15"/>
      <c r="C122" s="11"/>
      <c r="D122" s="7" t="s">
        <v>22</v>
      </c>
      <c r="E122" s="51" t="s">
        <v>65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54" t="s">
        <v>64</v>
      </c>
      <c r="L122" s="43">
        <v>5.32</v>
      </c>
    </row>
    <row r="123" spans="1:12" ht="15" x14ac:dyDescent="0.25">
      <c r="A123" s="14"/>
      <c r="B123" s="15"/>
      <c r="C123" s="11"/>
      <c r="D123" s="7" t="s">
        <v>23</v>
      </c>
      <c r="E123" s="51" t="s">
        <v>45</v>
      </c>
      <c r="F123" s="43">
        <v>60</v>
      </c>
      <c r="G123" s="43">
        <v>3.3</v>
      </c>
      <c r="H123" s="43">
        <v>0.6</v>
      </c>
      <c r="I123" s="43">
        <v>16.7</v>
      </c>
      <c r="J123" s="43">
        <v>87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51" t="s">
        <v>89</v>
      </c>
      <c r="F124" s="43">
        <v>150</v>
      </c>
      <c r="G124" s="43">
        <v>1</v>
      </c>
      <c r="H124" s="43">
        <v>1</v>
      </c>
      <c r="I124" s="43">
        <v>12</v>
      </c>
      <c r="J124" s="43">
        <v>76</v>
      </c>
      <c r="K124" s="44"/>
      <c r="L124" s="43">
        <v>16</v>
      </c>
    </row>
    <row r="125" spans="1:12" ht="15" x14ac:dyDescent="0.25">
      <c r="A125" s="14"/>
      <c r="B125" s="15"/>
      <c r="C125" s="11"/>
      <c r="D125" s="56" t="s">
        <v>26</v>
      </c>
      <c r="E125" s="51" t="s">
        <v>88</v>
      </c>
      <c r="F125" s="43">
        <v>90</v>
      </c>
      <c r="G125" s="43">
        <v>1.2</v>
      </c>
      <c r="H125" s="43">
        <v>4.05</v>
      </c>
      <c r="I125" s="43">
        <v>6.9</v>
      </c>
      <c r="J125" s="43">
        <v>67.400000000000006</v>
      </c>
      <c r="K125" s="54" t="s">
        <v>87</v>
      </c>
      <c r="L125" s="43">
        <v>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755</v>
      </c>
      <c r="G127" s="19">
        <f t="shared" ref="G127:J127" si="62">SUM(G120:G126)</f>
        <v>23.900000000000002</v>
      </c>
      <c r="H127" s="19">
        <f t="shared" si="62"/>
        <v>18.25</v>
      </c>
      <c r="I127" s="19">
        <f t="shared" si="62"/>
        <v>85.4</v>
      </c>
      <c r="J127" s="19">
        <f t="shared" si="62"/>
        <v>616.29999999999995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755</v>
      </c>
      <c r="G138" s="32">
        <f t="shared" ref="G138" si="66">G127+G137</f>
        <v>23.900000000000002</v>
      </c>
      <c r="H138" s="32">
        <f t="shared" ref="H138" si="67">H127+H137</f>
        <v>18.25</v>
      </c>
      <c r="I138" s="32">
        <f t="shared" ref="I138" si="68">I127+I137</f>
        <v>85.4</v>
      </c>
      <c r="J138" s="32">
        <f t="shared" ref="J138:L138" si="69">J127+J137</f>
        <v>616.29999999999995</v>
      </c>
      <c r="K138" s="32"/>
      <c r="L138" s="32">
        <f t="shared" si="69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92</v>
      </c>
      <c r="F139" s="40">
        <v>75</v>
      </c>
      <c r="G139" s="40">
        <v>10.68</v>
      </c>
      <c r="H139" s="40">
        <v>11.72</v>
      </c>
      <c r="I139" s="40">
        <v>5.74</v>
      </c>
      <c r="J139" s="40">
        <v>176.75</v>
      </c>
      <c r="K139" s="41"/>
      <c r="L139" s="40">
        <v>29.26</v>
      </c>
    </row>
    <row r="140" spans="1:12" ht="15" x14ac:dyDescent="0.25">
      <c r="A140" s="23"/>
      <c r="B140" s="15"/>
      <c r="C140" s="11"/>
      <c r="D140" s="57" t="s">
        <v>21</v>
      </c>
      <c r="E140" s="51" t="s">
        <v>90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54" t="s">
        <v>91</v>
      </c>
      <c r="L140" s="43">
        <v>11</v>
      </c>
    </row>
    <row r="141" spans="1:12" ht="15" x14ac:dyDescent="0.25">
      <c r="A141" s="23"/>
      <c r="B141" s="15"/>
      <c r="C141" s="11"/>
      <c r="D141" s="7" t="s">
        <v>22</v>
      </c>
      <c r="E141" s="51" t="s">
        <v>93</v>
      </c>
      <c r="F141" s="43">
        <v>200</v>
      </c>
      <c r="G141" s="43">
        <v>0.15</v>
      </c>
      <c r="H141" s="43">
        <v>0.14000000000000001</v>
      </c>
      <c r="I141" s="43">
        <v>9.93</v>
      </c>
      <c r="J141" s="43">
        <v>41.5</v>
      </c>
      <c r="K141" s="54" t="s">
        <v>96</v>
      </c>
      <c r="L141" s="43">
        <v>7.7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45</v>
      </c>
      <c r="F142" s="43">
        <v>60</v>
      </c>
      <c r="G142" s="43">
        <v>3.3</v>
      </c>
      <c r="H142" s="43">
        <v>0.6</v>
      </c>
      <c r="I142" s="43">
        <v>16.7</v>
      </c>
      <c r="J142" s="43">
        <v>87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6" t="s">
        <v>26</v>
      </c>
      <c r="E144" s="51" t="s">
        <v>95</v>
      </c>
      <c r="F144" s="43">
        <v>90</v>
      </c>
      <c r="G144" s="43">
        <v>0.9</v>
      </c>
      <c r="H144" s="43">
        <v>4.5999999999999996</v>
      </c>
      <c r="I144" s="43">
        <v>2.7</v>
      </c>
      <c r="J144" s="43">
        <v>55.4</v>
      </c>
      <c r="K144" s="54" t="s">
        <v>94</v>
      </c>
      <c r="L144" s="43">
        <v>20</v>
      </c>
    </row>
    <row r="145" spans="1:12" ht="15" x14ac:dyDescent="0.25">
      <c r="A145" s="23"/>
      <c r="B145" s="15"/>
      <c r="C145" s="11"/>
      <c r="D145" s="6" t="s">
        <v>109</v>
      </c>
      <c r="E145" s="42" t="s">
        <v>108</v>
      </c>
      <c r="F145" s="43">
        <v>20</v>
      </c>
      <c r="G145" s="43">
        <v>1</v>
      </c>
      <c r="H145" s="43">
        <v>1</v>
      </c>
      <c r="I145" s="43">
        <v>15</v>
      </c>
      <c r="J145" s="43">
        <v>71</v>
      </c>
      <c r="K145" s="44">
        <v>283</v>
      </c>
      <c r="L145" s="43">
        <v>5.4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21.429999999999996</v>
      </c>
      <c r="H146" s="19">
        <f t="shared" si="70"/>
        <v>22.96</v>
      </c>
      <c r="I146" s="19">
        <f t="shared" si="70"/>
        <v>82.87</v>
      </c>
      <c r="J146" s="19">
        <f t="shared" si="70"/>
        <v>628.45000000000005</v>
      </c>
      <c r="K146" s="25"/>
      <c r="L146" s="19">
        <f t="shared" ref="L146" si="71">SUM(L139:L145)</f>
        <v>77.360000000000014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595</v>
      </c>
      <c r="G157" s="32">
        <f t="shared" ref="G157" si="74">G146+G156</f>
        <v>21.429999999999996</v>
      </c>
      <c r="H157" s="32">
        <f t="shared" ref="H157" si="75">H146+H156</f>
        <v>22.96</v>
      </c>
      <c r="I157" s="32">
        <f t="shared" ref="I157" si="76">I146+I156</f>
        <v>82.87</v>
      </c>
      <c r="J157" s="32">
        <f t="shared" ref="J157:L157" si="77">J146+J156</f>
        <v>628.45000000000005</v>
      </c>
      <c r="K157" s="32"/>
      <c r="L157" s="32">
        <f t="shared" si="77"/>
        <v>77.360000000000014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99</v>
      </c>
      <c r="F158" s="40">
        <v>200</v>
      </c>
      <c r="G158" s="40">
        <v>27.3</v>
      </c>
      <c r="H158" s="40">
        <v>8.1</v>
      </c>
      <c r="I158" s="40">
        <v>33.200000000000003</v>
      </c>
      <c r="J158" s="40">
        <v>314.60000000000002</v>
      </c>
      <c r="K158" s="55" t="s">
        <v>98</v>
      </c>
      <c r="L158" s="40">
        <v>29.91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97</v>
      </c>
      <c r="F160" s="43">
        <v>200</v>
      </c>
      <c r="G160" s="43">
        <v>2</v>
      </c>
      <c r="H160" s="43">
        <v>0.2</v>
      </c>
      <c r="I160" s="43">
        <v>5.8</v>
      </c>
      <c r="J160" s="43">
        <v>67</v>
      </c>
      <c r="K160" s="44"/>
      <c r="L160" s="43">
        <v>18</v>
      </c>
    </row>
    <row r="161" spans="1:12" ht="15" x14ac:dyDescent="0.25">
      <c r="A161" s="23"/>
      <c r="B161" s="15"/>
      <c r="C161" s="11"/>
      <c r="D161" s="7" t="s">
        <v>23</v>
      </c>
      <c r="E161" s="51" t="s">
        <v>45</v>
      </c>
      <c r="F161" s="43">
        <v>60</v>
      </c>
      <c r="G161" s="43">
        <v>3.3</v>
      </c>
      <c r="H161" s="43">
        <v>0.6</v>
      </c>
      <c r="I161" s="43">
        <v>16.7</v>
      </c>
      <c r="J161" s="43">
        <v>87</v>
      </c>
      <c r="K161" s="44"/>
      <c r="L161" s="43">
        <v>3.41</v>
      </c>
    </row>
    <row r="162" spans="1:12" ht="15" x14ac:dyDescent="0.25">
      <c r="A162" s="23"/>
      <c r="B162" s="15"/>
      <c r="C162" s="11"/>
      <c r="D162" s="7" t="s">
        <v>24</v>
      </c>
      <c r="E162" s="51" t="s">
        <v>48</v>
      </c>
      <c r="F162" s="43">
        <v>150</v>
      </c>
      <c r="G162" s="43">
        <v>0.8</v>
      </c>
      <c r="H162" s="43">
        <v>0.8</v>
      </c>
      <c r="I162" s="43">
        <v>7.5</v>
      </c>
      <c r="J162" s="43">
        <v>38</v>
      </c>
      <c r="K162" s="44"/>
      <c r="L162" s="43">
        <v>20</v>
      </c>
    </row>
    <row r="163" spans="1:12" ht="15" x14ac:dyDescent="0.25">
      <c r="A163" s="23"/>
      <c r="B163" s="15"/>
      <c r="C163" s="11"/>
      <c r="D163" s="56" t="s">
        <v>26</v>
      </c>
      <c r="E163" s="51" t="s">
        <v>74</v>
      </c>
      <c r="F163" s="43">
        <v>90</v>
      </c>
      <c r="G163" s="43">
        <v>0.9</v>
      </c>
      <c r="H163" s="43">
        <v>9.1</v>
      </c>
      <c r="I163" s="43">
        <v>6.45</v>
      </c>
      <c r="J163" s="43">
        <v>111.3</v>
      </c>
      <c r="K163" s="54" t="s">
        <v>75</v>
      </c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34.299999999999997</v>
      </c>
      <c r="H165" s="19">
        <f t="shared" si="78"/>
        <v>18.799999999999997</v>
      </c>
      <c r="I165" s="19">
        <f t="shared" si="78"/>
        <v>69.650000000000006</v>
      </c>
      <c r="J165" s="19">
        <f t="shared" si="78"/>
        <v>617.9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700</v>
      </c>
      <c r="G176" s="32">
        <f t="shared" ref="G176" si="82">G165+G175</f>
        <v>34.299999999999997</v>
      </c>
      <c r="H176" s="32">
        <f t="shared" ref="H176" si="83">H165+H175</f>
        <v>18.799999999999997</v>
      </c>
      <c r="I176" s="32">
        <f t="shared" ref="I176" si="84">I165+I175</f>
        <v>69.650000000000006</v>
      </c>
      <c r="J176" s="32">
        <f t="shared" ref="J176:L176" si="85">J165+J175</f>
        <v>617.9</v>
      </c>
      <c r="K176" s="32"/>
      <c r="L176" s="32">
        <f t="shared" si="8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40">
        <v>170</v>
      </c>
      <c r="G177" s="40">
        <v>8.15</v>
      </c>
      <c r="H177" s="40">
        <v>4.6399999999999997</v>
      </c>
      <c r="I177" s="40">
        <v>50.6</v>
      </c>
      <c r="J177" s="40">
        <v>276</v>
      </c>
      <c r="K177" s="41" t="s">
        <v>106</v>
      </c>
      <c r="L177" s="40">
        <v>19</v>
      </c>
    </row>
    <row r="178" spans="1:12" ht="15" x14ac:dyDescent="0.25">
      <c r="A178" s="23"/>
      <c r="B178" s="15"/>
      <c r="C178" s="11"/>
      <c r="D178" s="6" t="s">
        <v>21</v>
      </c>
      <c r="E178" s="51" t="s">
        <v>104</v>
      </c>
      <c r="F178" s="43">
        <v>200</v>
      </c>
      <c r="G178" s="43">
        <v>8.6</v>
      </c>
      <c r="H178" s="43">
        <v>11.3</v>
      </c>
      <c r="I178" s="43">
        <v>34.299999999999997</v>
      </c>
      <c r="J178" s="43">
        <v>272.89999999999998</v>
      </c>
      <c r="K178" s="54" t="s">
        <v>103</v>
      </c>
      <c r="L178" s="43">
        <v>18</v>
      </c>
    </row>
    <row r="179" spans="1:12" ht="15" x14ac:dyDescent="0.25">
      <c r="A179" s="23"/>
      <c r="B179" s="15"/>
      <c r="C179" s="11"/>
      <c r="D179" s="7" t="s">
        <v>22</v>
      </c>
      <c r="E179" s="51" t="s">
        <v>101</v>
      </c>
      <c r="F179" s="43">
        <v>200</v>
      </c>
      <c r="G179" s="43">
        <v>4.5999999999999996</v>
      </c>
      <c r="H179" s="43">
        <v>3.6</v>
      </c>
      <c r="I179" s="43">
        <v>12.6</v>
      </c>
      <c r="J179" s="43">
        <v>100.4</v>
      </c>
      <c r="K179" s="54" t="s">
        <v>102</v>
      </c>
      <c r="L179" s="43">
        <v>14.31</v>
      </c>
    </row>
    <row r="180" spans="1:12" ht="15" x14ac:dyDescent="0.25">
      <c r="A180" s="23"/>
      <c r="B180" s="15"/>
      <c r="C180" s="11"/>
      <c r="D180" s="7" t="s">
        <v>23</v>
      </c>
      <c r="E180" s="51" t="s">
        <v>56</v>
      </c>
      <c r="F180" s="43">
        <v>70</v>
      </c>
      <c r="G180" s="43">
        <v>7.64</v>
      </c>
      <c r="H180" s="43">
        <v>7.3</v>
      </c>
      <c r="I180" s="43">
        <v>39.799999999999997</v>
      </c>
      <c r="J180" s="43">
        <v>226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51" t="s">
        <v>89</v>
      </c>
      <c r="F181" s="43">
        <v>200</v>
      </c>
      <c r="G181" s="43">
        <v>1</v>
      </c>
      <c r="H181" s="43">
        <v>1</v>
      </c>
      <c r="I181" s="43">
        <v>15</v>
      </c>
      <c r="J181" s="43">
        <v>104</v>
      </c>
      <c r="K181" s="44"/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840</v>
      </c>
      <c r="G184" s="19">
        <f t="shared" ref="G184:J184" si="86">SUM(G177:G183)</f>
        <v>29.990000000000002</v>
      </c>
      <c r="H184" s="19">
        <f t="shared" si="86"/>
        <v>27.840000000000003</v>
      </c>
      <c r="I184" s="19">
        <f t="shared" si="86"/>
        <v>152.30000000000001</v>
      </c>
      <c r="J184" s="19">
        <f t="shared" si="86"/>
        <v>979.3</v>
      </c>
      <c r="K184" s="25"/>
      <c r="L184" s="19">
        <f t="shared" ref="L184" si="87">SUM(L177:L183)</f>
        <v>77.31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840</v>
      </c>
      <c r="G195" s="32">
        <f t="shared" ref="G195" si="90">G184+G194</f>
        <v>29.990000000000002</v>
      </c>
      <c r="H195" s="32">
        <f t="shared" ref="H195" si="91">H184+H194</f>
        <v>27.840000000000003</v>
      </c>
      <c r="I195" s="32">
        <f t="shared" ref="I195" si="92">I184+I194</f>
        <v>152.30000000000001</v>
      </c>
      <c r="J195" s="32">
        <f t="shared" ref="J195:L195" si="93">J184+J194</f>
        <v>979.3</v>
      </c>
      <c r="K195" s="32"/>
      <c r="L195" s="32">
        <f t="shared" si="93"/>
        <v>77.31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712.6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29.207000000000001</v>
      </c>
      <c r="H196" s="34">
        <f t="shared" si="94"/>
        <v>23.112000000000002</v>
      </c>
      <c r="I196" s="34">
        <f t="shared" si="94"/>
        <v>88.806999999999988</v>
      </c>
      <c r="J196" s="34">
        <f t="shared" si="94"/>
        <v>719.33799999999997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77.323000000000008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2024-09-01T16:09:08Z</cp:lastPrinted>
  <dcterms:created xsi:type="dcterms:W3CDTF">2022-05-16T14:23:56Z</dcterms:created>
  <dcterms:modified xsi:type="dcterms:W3CDTF">2024-09-01T16:09:34Z</dcterms:modified>
</cp:coreProperties>
</file>